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December 2023\"/>
    </mc:Choice>
  </mc:AlternateContent>
  <xr:revisionPtr revIDLastSave="0" documentId="13_ncr:1_{4F394B4A-DFF0-4667-9768-C1E092867719}" xr6:coauthVersionLast="47" xr6:coauthVersionMax="47" xr10:uidLastSave="{00000000-0000-0000-0000-000000000000}"/>
  <bookViews>
    <workbookView xWindow="28680" yWindow="-120" windowWidth="29040" windowHeight="15720" xr2:uid="{327CF4D2-B1B4-498D-8468-1AD56B9E4347}"/>
  </bookViews>
  <sheets>
    <sheet name="MBDP Revenue returned" sheetId="1" r:id="rId1"/>
  </sheets>
  <externalReferences>
    <externalReference r:id="rId2"/>
  </externalReferences>
  <definedNames>
    <definedName name="_010_State_expenses_for_legislative_report" localSheetId="0">#REF!</definedName>
    <definedName name="_010_State_expenses_for_legislative_report">#REF!</definedName>
    <definedName name="_011_State_expenses_for_legislative_report">#REF!</definedName>
    <definedName name="_013_data_for_Legislature_report">#REF!</definedName>
    <definedName name="_1_0DIR_EXP_PA">#REF!</definedName>
    <definedName name="_xlnm._FilterDatabase" localSheetId="0" hidden="1">'MBDP Revenue returned'!$A$1:$C$1</definedName>
    <definedName name="_xlnm._FilterDatabase" hidden="1">'[1]sched (CSFB)'!#REF!</definedName>
    <definedName name="abc" localSheetId="0">#REF!</definedName>
    <definedName name="abc">#REF!</definedName>
    <definedName name="ALLExport">#REF!</definedName>
    <definedName name="bbb">#REF!</definedName>
    <definedName name="BusinessPlan2006">#REF!</definedName>
    <definedName name="CashBalance">#REF!</definedName>
    <definedName name="ccc">#REF!</definedName>
    <definedName name="connie">#REF!</definedName>
    <definedName name="ddd">#REF!</definedName>
    <definedName name="disbursed">#REF!</definedName>
    <definedName name="Industry">#REF!</definedName>
    <definedName name="industry1">#REF!</definedName>
    <definedName name="info">#REF!</definedName>
    <definedName name="IQ_AE_BR" hidden="1">"c10"</definedName>
    <definedName name="IQ_AP_BR" hidden="1">"c34"</definedName>
    <definedName name="IQ_AR_BR" hidden="1">"c41"</definedName>
    <definedName name="IQ_ASSET_WRITEDOWN_BR" hidden="1">"c50"</definedName>
    <definedName name="IQ_ASSET_WRITEDOWN_CF_BR" hidden="1">"c53"</definedName>
    <definedName name="IQ_CAPEX_BR" hidden="1">"c111"</definedName>
    <definedName name="IQ_CH" hidden="1">110000</definedName>
    <definedName name="IQ_CHANGE_AP_BR" hidden="1">"c135"</definedName>
    <definedName name="IQ_CHANGE_AR_BR" hidden="1">"c142"</definedName>
    <definedName name="IQ_CHANGE_OTHER_WORK_CAP_BR" hidden="1">"c154"</definedName>
    <definedName name="IQ_COMMERCIAL_DOM" hidden="1">"c177"</definedName>
    <definedName name="IQ_COMMERCIAL_MORT" hidden="1">"c179"</definedName>
    <definedName name="IQ_COMMON_APIC_BR" hidden="1">"c185"</definedName>
    <definedName name="IQ_COMMON_ISSUED_BR" hidden="1">"c199"</definedName>
    <definedName name="IQ_COMMON_REP_BR" hidden="1">"c208"</definedName>
    <definedName name="IQ_CONV_RATE" hidden="1">"c2192"</definedName>
    <definedName name="IQ_CQ" hidden="1">5000</definedName>
    <definedName name="IQ_CURRENCY_GAIN_BR" hidden="1">"c236"</definedName>
    <definedName name="IQ_CURRENT_PORT_DEBT_BR" hidden="1">"c1567"</definedName>
    <definedName name="IQ_CY" hidden="1">10000</definedName>
    <definedName name="IQ_DA_BR" hidden="1">"c248"</definedName>
    <definedName name="IQ_DA_CF_BR" hidden="1">"c251"</definedName>
    <definedName name="IQ_DA_SUPPL_BR" hidden="1">"c260"</definedName>
    <definedName name="IQ_DA_SUPPL_CF_BR" hidden="1">"c263"</definedName>
    <definedName name="IQ_DAILY" hidden="1">500000</definedName>
    <definedName name="IQ_DEF_AMORT_BR" hidden="1">"c278"</definedName>
    <definedName name="IQ_DEF_CHARGES_BR" hidden="1">"c288"</definedName>
    <definedName name="IQ_DEF_CHARGES_LT_BR" hidden="1">"c294"</definedName>
    <definedName name="IQ_DEF_TAX_ASSET_LT_BR" hidden="1">"c304"</definedName>
    <definedName name="IQ_DEF_TAX_LIAB_LT_BR" hidden="1">"c315"</definedName>
    <definedName name="IQ_DNTM" hidden="1">700000</definedName>
    <definedName name="IQ_EBT_BR" hidden="1">"c378"</definedName>
    <definedName name="IQ_EBT_EXCL_BR" hidden="1">"c381"</definedName>
    <definedName name="IQ_EXTRA_ACC_ITEMS_BR" hidden="1">"c412"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GAIN_ASSETS_BR" hidden="1">"c454"</definedName>
    <definedName name="IQ_GAIN_ASSETS_CF_BR" hidden="1">"c457"</definedName>
    <definedName name="IQ_GAIN_ASSETS_REV_BR" hidden="1">"c474"</definedName>
    <definedName name="IQ_GAIN_INVEST_BR" hidden="1">"c1464"</definedName>
    <definedName name="IQ_GAIN_INVEST_CF_BR" hidden="1">"c482"</definedName>
    <definedName name="IQ_GAIN_INVEST_REV_BR" hidden="1">"c496"</definedName>
    <definedName name="IQ_GW_AMORT_BR" hidden="1">"c532"</definedName>
    <definedName name="IQ_GW_INTAN_AMORT_BR" hidden="1">"c1470"</definedName>
    <definedName name="IQ_GW_INTAN_AMORT_CF_BR" hidden="1">"c1473"</definedName>
    <definedName name="IQ_INC_EQUITY_BR" hidden="1">"c550"</definedName>
    <definedName name="IQ_INS_SETTLE_BR" hidden="1">"c572"</definedName>
    <definedName name="IQ_INT_EXP_BR" hidden="1">"c586"</definedName>
    <definedName name="IQ_INT_INC_BR" hidden="1">"c593"</definedName>
    <definedName name="IQ_INVEST_LOANS_CF_BR" hidden="1">"c630"</definedName>
    <definedName name="IQ_INVEST_SECURITY_CF_BR" hidden="1">"c639"</definedName>
    <definedName name="IQ_LATESTK" hidden="1">1000</definedName>
    <definedName name="IQ_LATESTQ" hidden="1">500</definedName>
    <definedName name="IQ_LEGAL_SETTLE_BR" hidden="1">"c649"</definedName>
    <definedName name="IQ_LOANS_CF_BR" hidden="1">"c661"</definedName>
    <definedName name="IQ_LT_DEBT_BR" hidden="1">"c676"</definedName>
    <definedName name="IQ_LT_DEBT_ISSUED_BR" hidden="1">"c683"</definedName>
    <definedName name="IQ_LT_DEBT_REPAID_BR" hidden="1">"c691"</definedName>
    <definedName name="IQ_LT_INVEST_BR" hidden="1">"c698"</definedName>
    <definedName name="IQ_LTM" hidden="1">2000</definedName>
    <definedName name="IQ_LTMMONTH" hidden="1">120000</definedName>
    <definedName name="IQ_MERGER_BR" hidden="1">"c715"</definedName>
    <definedName name="IQ_MERGER_RESTRUCTURE_BR" hidden="1">"c721"</definedName>
    <definedName name="IQ_MINORITY_INTEREST_BR" hidden="1">"c729"</definedName>
    <definedName name="IQ_MONTH" hidden="1">15000</definedName>
    <definedName name="IQ_MTD" hidden="1">800000</definedName>
    <definedName name="IQ_NAMES_REVISION_DATE_" hidden="1">41911.6128009259</definedName>
    <definedName name="IQ_NAV_ACT_OR_EST" hidden="1">"c2225"</definedName>
    <definedName name="IQ_NET_DEBT_ISSUED_BR" hidden="1">"c753"</definedName>
    <definedName name="IQ_NET_INT_INC_BR" hidden="1">"c765"</definedName>
    <definedName name="IQ_NTM" hidden="1">6000</definedName>
    <definedName name="IQ_OPER_INC_BR" hidden="1">"c850"</definedName>
    <definedName name="IQ_OTHER_ASSETS_BR" hidden="1">"c862"</definedName>
    <definedName name="IQ_OTHER_CA_SUPPL_BR" hidden="1">"c871"</definedName>
    <definedName name="IQ_OTHER_CL_SUPPL_BR" hidden="1">"c880"</definedName>
    <definedName name="IQ_OTHER_EQUITY_BR" hidden="1">"c888"</definedName>
    <definedName name="IQ_OTHER_FINANCE_ACT_BR" hidden="1">"c895"</definedName>
    <definedName name="IQ_OTHER_FINANCE_ACT_SUPPL_BR" hidden="1">"c901"</definedName>
    <definedName name="IQ_OTHER_INTAN_BR" hidden="1">"c909"</definedName>
    <definedName name="IQ_OTHER_INVEST_ACT_BR" hidden="1">"c918"</definedName>
    <definedName name="IQ_OTHER_INVEST_ACT_SUPPL_BR" hidden="1">"c924"</definedName>
    <definedName name="IQ_OTHER_LIAB_BR" hidden="1">"c932"</definedName>
    <definedName name="IQ_OTHER_LIAB_LT_BR" hidden="1">"c937"</definedName>
    <definedName name="IQ_OTHER_LT_ASSETS_BR" hidden="1">"c948"</definedName>
    <definedName name="IQ_OTHER_NON_OPER_EXP_BR" hidden="1">"c957"</definedName>
    <definedName name="IQ_OTHER_NON_OPER_EXP_SUPPL_BR" hidden="1">"c962"</definedName>
    <definedName name="IQ_OTHER_OPER_ACT_BR" hidden="1">"c985"</definedName>
    <definedName name="IQ_OTHER_OPER_BR" hidden="1">"c990"</definedName>
    <definedName name="IQ_OTHER_OPER_SUPPL_BR" hidden="1">"c994"</definedName>
    <definedName name="IQ_OTHER_OPER_TOT_BR" hidden="1">"c1000"</definedName>
    <definedName name="IQ_OTHER_REV_BR" hidden="1">"c1011"</definedName>
    <definedName name="IQ_OTHER_REV_SUPPL_BR" hidden="1">"c1016"</definedName>
    <definedName name="IQ_OTHER_UNUSUAL_BR" hidden="1">"c1561"</definedName>
    <definedName name="IQ_OTHER_UNUSUAL_SUPPL_BR" hidden="1">"c1496"</definedName>
    <definedName name="IQ_PC_WRITTEN" hidden="1">"c1027"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REF_ISSUED_BR" hidden="1">"c1047"</definedName>
    <definedName name="IQ_PREF_OTHER_BR" hidden="1">"c1055"</definedName>
    <definedName name="IQ_PREF_REP_BR" hidden="1">"c1062"</definedName>
    <definedName name="IQ_QTD" hidden="1">750000</definedName>
    <definedName name="IQ_RESIDENTIAL_LOANS" hidden="1">"c1102"</definedName>
    <definedName name="IQ_RESTRUCTURE_BR" hidden="1">"c1106"</definedName>
    <definedName name="IQ_RETURN_ASSETS_BROK" hidden="1">"c1115"</definedName>
    <definedName name="IQ_RETURN_EQUITY_BROK" hidden="1">"c1120"</definedName>
    <definedName name="IQ_SALE_INTAN_CF_BR" hidden="1">"c1133"</definedName>
    <definedName name="IQ_SALE_PPE_CF_BR" hidden="1">"c1139"</definedName>
    <definedName name="IQ_SALE_REAL_ESTATE_CF_BR" hidden="1">"c1145"</definedName>
    <definedName name="IQ_SHAREOUTSTANDING" hidden="1">"c1347"</definedName>
    <definedName name="IQ_SPECIAL_DIV_CF_BR" hidden="1">"c1171"</definedName>
    <definedName name="IQ_ST_DEBT_BR" hidden="1">"c1178"</definedName>
    <definedName name="IQ_ST_DEBT_ISSUED_BR" hidden="1">"c1183"</definedName>
    <definedName name="IQ_ST_DEBT_REPAID_BR" hidden="1">"c1191"</definedName>
    <definedName name="IQ_TODAY" hidden="1">0</definedName>
    <definedName name="IQ_TOTAL_AR_BR" hidden="1">"c1231"</definedName>
    <definedName name="IQ_TOTAL_DEBT_ISSUED_BR" hidden="1">"c1253"</definedName>
    <definedName name="IQ_TOTAL_DEBT_REPAID_BR" hidden="1">"c1260"</definedName>
    <definedName name="IQ_TOTAL_LIAB_BR" hidden="1">"c1278"</definedName>
    <definedName name="IQ_TOTAL_OPER_EXP_BR" hidden="1">"c1284"</definedName>
    <definedName name="IQ_TOTAL_REV_BR" hidden="1">"c1303"</definedName>
    <definedName name="IQ_TREASURY_OTHER_EQUITY_BR" hidden="1">"c1314"</definedName>
    <definedName name="IQ_UNEARN_REV_CURRENT_BR" hidden="1">"c1324"</definedName>
    <definedName name="IQ_WEEK" hidden="1">50000</definedName>
    <definedName name="IQ_YTD" hidden="1">3000</definedName>
    <definedName name="IQ_YTDMONTH" hidden="1">130000</definedName>
    <definedName name="no">#REF!</definedName>
    <definedName name="recd" localSheetId="0">#REF!</definedName>
    <definedName name="recd">#REF!</definedName>
    <definedName name="recd2006">#REF!</definedName>
    <definedName name="recd2008">#REF!</definedName>
    <definedName name="repayment">#REF!</definedName>
    <definedName name="repayment1">#REF!</definedName>
    <definedName name="written">#REF!</definedName>
    <definedName name="Z_1E0A6F3F_9058_4A2F_9D56_3ABA32CF7799_.wvu.FilterData" hidden="1">#REF!</definedName>
    <definedName name="Z_3323C4E2_BD87_11D3_9938_00A0C9DC8FB7_.wvu.Cols" hidden="1">#REF!</definedName>
    <definedName name="Z_3323C4E2_BD87_11D3_9938_00A0C9DC8FB7_.wvu.PrintArea" hidden="1">#REF!</definedName>
    <definedName name="Z_3323C4E2_BD87_11D3_9938_00A0C9DC8FB7_.wvu.Rows" localSheetId="0" hidden="1">'[1]sched (CSFB)'!#REF!,'[1]sched (CSFB)'!$A$199:$IV$204,'[1]sched (CSFB)'!$A$341:$IV$341,'[1]sched (CSFB)'!#REF!,'[1]sched (CSFB)'!#REF!,'[1]sched (CSFB)'!#REF!,'[1]sched (CSFB)'!#REF!,'[1]sched (CSFB)'!$A$1974:$IV$1975,'[1]sched (CSFB)'!#REF!,'[1]sched (CSFB)'!#REF!</definedName>
    <definedName name="Z_3323C4E2_BD87_11D3_9938_00A0C9DC8FB7_.wvu.Rows" hidden="1">'[1]sched (CSFB)'!#REF!,'[1]sched (CSFB)'!$A$199:$IV$204,'[1]sched (CSFB)'!$A$341:$IV$341,'[1]sched (CSFB)'!#REF!,'[1]sched (CSFB)'!#REF!,'[1]sched (CSFB)'!#REF!,'[1]sched (CSFB)'!#REF!,'[1]sched (CSFB)'!$A$1974:$IV$1975,'[1]sched (CSFB)'!#REF!,'[1]sched (CSFB)'!#REF!</definedName>
    <definedName name="Z_B5B6544A_76F3_4A4D_B372_73905E89642C_.wvu.FilterData" localSheetId="0" hidden="1">#REF!</definedName>
    <definedName name="Z_B5B6544A_76F3_4A4D_B372_73905E89642C_.wvu.FilterData" hidden="1">#REF!</definedName>
    <definedName name="Z_B5B6544A_76F3_4A4D_B372_73905E89642C_.wvu.PrintArea" hidden="1">#REF!</definedName>
    <definedName name="Z_B5B6544A_76F3_4A4D_B372_73905E89642C_.wvu.PrintTitles" hidden="1">#REF!</definedName>
    <definedName name="Z_ED0B4BEC_78FD_4503_A52F_6138349F9F49_.wvu.FilterData" hidden="1">#REF!</definedName>
    <definedName name="Z_ED0B4BEC_78FD_4503_A52F_6138349F9F49_.wvu.PrintArea" hidden="1">#REF!</definedName>
    <definedName name="Z_ED0B4BEC_78FD_4503_A52F_6138349F9F49_.wvu.PrintTitles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1" l="1"/>
  <c r="C26" i="1" s="1"/>
</calcChain>
</file>

<file path=xl/sharedStrings.xml><?xml version="1.0" encoding="utf-8"?>
<sst xmlns="http://schemas.openxmlformats.org/spreadsheetml/2006/main" count="53" uniqueCount="32">
  <si>
    <t>Payment Type</t>
  </si>
  <si>
    <t>Company Name</t>
  </si>
  <si>
    <t>Amount Received*</t>
  </si>
  <si>
    <t>MBDP Repayment</t>
  </si>
  <si>
    <t>Barracuda Networks, Inc.</t>
  </si>
  <si>
    <t>DAVID Corporation</t>
  </si>
  <si>
    <t>Gemini Group</t>
  </si>
  <si>
    <t>Hanson Systems</t>
  </si>
  <si>
    <t>Howmet</t>
  </si>
  <si>
    <t>Johnson Technology</t>
  </si>
  <si>
    <t>Kent Quality Foods</t>
  </si>
  <si>
    <t>Loan &amp; Interest Payment</t>
  </si>
  <si>
    <t>M1 Rail</t>
  </si>
  <si>
    <t>Profit Participation</t>
  </si>
  <si>
    <t>Materne North America Corp.</t>
  </si>
  <si>
    <t>Michigan Milk Producers</t>
  </si>
  <si>
    <t>NAVYA</t>
  </si>
  <si>
    <t>Loan Payment</t>
  </si>
  <si>
    <t>Niowave</t>
  </si>
  <si>
    <t>Plasan Carbon Composites</t>
  </si>
  <si>
    <t>Rigaku Innovative Technologies</t>
  </si>
  <si>
    <t>SL America</t>
  </si>
  <si>
    <t>Southwest Michigan First</t>
  </si>
  <si>
    <t>STEC USA</t>
  </si>
  <si>
    <t>Superior Industries International Michigan</t>
  </si>
  <si>
    <t>Symmetry Medical Manufacturing</t>
  </si>
  <si>
    <t>Thomson Reuters</t>
  </si>
  <si>
    <t>Urban Science</t>
  </si>
  <si>
    <t>Verdale Products</t>
  </si>
  <si>
    <t>XG Science</t>
  </si>
  <si>
    <t>Total*</t>
  </si>
  <si>
    <t>*These amounts represent repayment, revenue, and property returned in FY 2022 only; they are not cumulative. The amounts will vary from year to year depending on a number of factors including, but not limited to, companies fulfilling repayment obligations, new defaults, and new loan agreements.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</si>
</sst>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9" fontId="0" fillId="0" borderId="4" xfId="0" applyNumberFormat="1" applyBorder="1" applyAlignment="1">
      <alignment wrapText="1"/>
    </xf>
    <xf numFmtId="0" fontId="0" fillId="0" borderId="4" xfId="0" applyBorder="1"/>
    <xf numFmtId="164" fontId="0" fillId="0" borderId="4" xfId="0" applyNumberFormat="1" applyBorder="1"/>
    <xf numFmtId="0" fontId="4" fillId="0" borderId="4" xfId="0" applyFont="1" applyBorder="1" applyAlignment="1">
      <alignment horizontal="left" wrapText="1"/>
    </xf>
    <xf numFmtId="164" fontId="1" fillId="0" borderId="4" xfId="1" applyNumberFormat="1" applyBorder="1" applyAlignment="1">
      <alignment horizontal="right" wrapText="1"/>
    </xf>
    <xf numFmtId="164" fontId="0" fillId="0" borderId="4" xfId="0" applyNumberFormat="1" applyBorder="1" applyAlignment="1">
      <alignment horizontal="right" wrapText="1"/>
    </xf>
    <xf numFmtId="0" fontId="2" fillId="0" borderId="5" xfId="0" applyFont="1" applyBorder="1"/>
    <xf numFmtId="0" fontId="0" fillId="0" borderId="6" xfId="0" applyBorder="1"/>
    <xf numFmtId="5" fontId="2" fillId="0" borderId="7" xfId="0" applyNumberFormat="1" applyFont="1" applyBorder="1"/>
    <xf numFmtId="5" fontId="0" fillId="0" borderId="0" xfId="0" applyNumberFormat="1"/>
    <xf numFmtId="44" fontId="0" fillId="0" borderId="0" xfId="1" applyFont="1"/>
    <xf numFmtId="7" fontId="0" fillId="0" borderId="0" xfId="0" applyNumberFormat="1"/>
    <xf numFmtId="49" fontId="4" fillId="0" borderId="0" xfId="0" applyNumberFormat="1" applyFont="1" applyAlignment="1">
      <alignment wrapText="1"/>
    </xf>
    <xf numFmtId="0" fontId="4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:\ProjectPEAdminAcct\PED\Financials\2002\2002-08\MonthbyMonthPivo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llMoPiv"/>
      <sheetName val="#REF"/>
      <sheetName val="sched (CSFB)"/>
      <sheetName val="New Cum UNR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4204E-BB39-4CC6-91DF-D4017DDFE0D3}">
  <sheetPr>
    <tabColor theme="4" tint="0.39997558519241921"/>
  </sheetPr>
  <dimension ref="A1:E35"/>
  <sheetViews>
    <sheetView tabSelected="1" workbookViewId="0"/>
  </sheetViews>
  <sheetFormatPr defaultRowHeight="15" x14ac:dyDescent="0.25"/>
  <cols>
    <col min="1" max="1" width="29.42578125" customWidth="1"/>
    <col min="2" max="2" width="41.85546875" customWidth="1"/>
    <col min="3" max="3" width="17.140625" customWidth="1"/>
    <col min="5" max="5" width="10" bestFit="1" customWidth="1"/>
  </cols>
  <sheetData>
    <row r="1" spans="1:3" ht="30" x14ac:dyDescent="0.25">
      <c r="A1" s="1" t="s">
        <v>0</v>
      </c>
      <c r="B1" s="2" t="s">
        <v>1</v>
      </c>
      <c r="C1" s="3" t="s">
        <v>2</v>
      </c>
    </row>
    <row r="2" spans="1:3" x14ac:dyDescent="0.25">
      <c r="A2" s="4" t="s">
        <v>3</v>
      </c>
      <c r="B2" s="5" t="s">
        <v>4</v>
      </c>
      <c r="C2" s="6">
        <v>390000</v>
      </c>
    </row>
    <row r="3" spans="1:3" x14ac:dyDescent="0.25">
      <c r="A3" s="4" t="s">
        <v>3</v>
      </c>
      <c r="B3" s="5" t="s">
        <v>5</v>
      </c>
      <c r="C3" s="6">
        <v>88000</v>
      </c>
    </row>
    <row r="4" spans="1:3" x14ac:dyDescent="0.25">
      <c r="A4" s="4" t="s">
        <v>3</v>
      </c>
      <c r="B4" s="5" t="s">
        <v>6</v>
      </c>
      <c r="C4" s="6">
        <v>100000</v>
      </c>
    </row>
    <row r="5" spans="1:3" x14ac:dyDescent="0.25">
      <c r="A5" s="4" t="s">
        <v>3</v>
      </c>
      <c r="B5" s="5" t="s">
        <v>7</v>
      </c>
      <c r="C5" s="6">
        <v>30000</v>
      </c>
    </row>
    <row r="6" spans="1:3" x14ac:dyDescent="0.25">
      <c r="A6" s="4" t="s">
        <v>3</v>
      </c>
      <c r="B6" s="7" t="s">
        <v>8</v>
      </c>
      <c r="C6" s="6">
        <v>285000</v>
      </c>
    </row>
    <row r="7" spans="1:3" x14ac:dyDescent="0.25">
      <c r="A7" s="4" t="s">
        <v>3</v>
      </c>
      <c r="B7" s="7" t="s">
        <v>6</v>
      </c>
      <c r="C7" s="6">
        <v>100000</v>
      </c>
    </row>
    <row r="8" spans="1:3" x14ac:dyDescent="0.25">
      <c r="A8" s="4" t="s">
        <v>3</v>
      </c>
      <c r="B8" s="7" t="s">
        <v>9</v>
      </c>
      <c r="C8" s="6">
        <v>800000</v>
      </c>
    </row>
    <row r="9" spans="1:3" x14ac:dyDescent="0.25">
      <c r="A9" s="4" t="s">
        <v>3</v>
      </c>
      <c r="B9" s="7" t="s">
        <v>10</v>
      </c>
      <c r="C9" s="6">
        <v>5357</v>
      </c>
    </row>
    <row r="10" spans="1:3" x14ac:dyDescent="0.25">
      <c r="A10" s="4" t="s">
        <v>11</v>
      </c>
      <c r="B10" s="7" t="s">
        <v>12</v>
      </c>
      <c r="C10" s="6">
        <v>900000</v>
      </c>
    </row>
    <row r="11" spans="1:3" x14ac:dyDescent="0.25">
      <c r="A11" s="4" t="s">
        <v>13</v>
      </c>
      <c r="B11" s="4" t="s">
        <v>14</v>
      </c>
      <c r="C11" s="8">
        <v>131359</v>
      </c>
    </row>
    <row r="12" spans="1:3" x14ac:dyDescent="0.25">
      <c r="A12" s="4" t="s">
        <v>3</v>
      </c>
      <c r="B12" s="4" t="s">
        <v>15</v>
      </c>
      <c r="C12" s="8">
        <v>66000</v>
      </c>
    </row>
    <row r="13" spans="1:3" x14ac:dyDescent="0.25">
      <c r="A13" s="4" t="s">
        <v>3</v>
      </c>
      <c r="B13" s="7" t="s">
        <v>16</v>
      </c>
      <c r="C13" s="6">
        <v>39150</v>
      </c>
    </row>
    <row r="14" spans="1:3" x14ac:dyDescent="0.25">
      <c r="A14" s="4" t="s">
        <v>17</v>
      </c>
      <c r="B14" s="7" t="s">
        <v>18</v>
      </c>
      <c r="C14" s="6">
        <v>397959.18</v>
      </c>
    </row>
    <row r="15" spans="1:3" x14ac:dyDescent="0.25">
      <c r="A15" s="4" t="s">
        <v>3</v>
      </c>
      <c r="B15" s="7" t="s">
        <v>19</v>
      </c>
      <c r="C15" s="6">
        <v>137000</v>
      </c>
    </row>
    <row r="16" spans="1:3" x14ac:dyDescent="0.25">
      <c r="A16" s="4" t="s">
        <v>17</v>
      </c>
      <c r="B16" s="4" t="s">
        <v>20</v>
      </c>
      <c r="C16" s="8">
        <v>200000</v>
      </c>
    </row>
    <row r="17" spans="1:5" x14ac:dyDescent="0.25">
      <c r="A17" s="4" t="s">
        <v>3</v>
      </c>
      <c r="B17" s="4" t="s">
        <v>21</v>
      </c>
      <c r="C17" s="8">
        <v>37370</v>
      </c>
    </row>
    <row r="18" spans="1:5" x14ac:dyDescent="0.25">
      <c r="A18" s="4" t="s">
        <v>17</v>
      </c>
      <c r="B18" s="4" t="s">
        <v>22</v>
      </c>
      <c r="C18" s="8">
        <v>140000</v>
      </c>
    </row>
    <row r="19" spans="1:5" x14ac:dyDescent="0.25">
      <c r="A19" s="4" t="s">
        <v>3</v>
      </c>
      <c r="B19" s="4" t="s">
        <v>23</v>
      </c>
      <c r="C19" s="8">
        <v>45000</v>
      </c>
    </row>
    <row r="20" spans="1:5" x14ac:dyDescent="0.25">
      <c r="A20" s="4" t="s">
        <v>3</v>
      </c>
      <c r="B20" s="4" t="s">
        <v>24</v>
      </c>
      <c r="C20" s="8">
        <v>26066.63</v>
      </c>
    </row>
    <row r="21" spans="1:5" x14ac:dyDescent="0.25">
      <c r="A21" s="4" t="s">
        <v>3</v>
      </c>
      <c r="B21" s="4" t="s">
        <v>25</v>
      </c>
      <c r="C21" s="8">
        <v>90000</v>
      </c>
    </row>
    <row r="22" spans="1:5" x14ac:dyDescent="0.25">
      <c r="A22" s="4" t="s">
        <v>3</v>
      </c>
      <c r="B22" s="4" t="s">
        <v>26</v>
      </c>
      <c r="C22" s="8">
        <v>200000</v>
      </c>
    </row>
    <row r="23" spans="1:5" x14ac:dyDescent="0.25">
      <c r="A23" s="4" t="s">
        <v>3</v>
      </c>
      <c r="B23" s="4" t="s">
        <v>27</v>
      </c>
      <c r="C23" s="8">
        <v>321900</v>
      </c>
    </row>
    <row r="24" spans="1:5" x14ac:dyDescent="0.25">
      <c r="A24" s="4" t="s">
        <v>17</v>
      </c>
      <c r="B24" s="4" t="s">
        <v>28</v>
      </c>
      <c r="C24" s="8">
        <v>54500</v>
      </c>
    </row>
    <row r="25" spans="1:5" x14ac:dyDescent="0.25">
      <c r="A25" s="4" t="s">
        <v>3</v>
      </c>
      <c r="B25" s="4" t="s">
        <v>29</v>
      </c>
      <c r="C25" s="9">
        <f>7800*3</f>
        <v>23400</v>
      </c>
    </row>
    <row r="26" spans="1:5" ht="15.75" thickBot="1" x14ac:dyDescent="0.3">
      <c r="A26" s="10" t="s">
        <v>30</v>
      </c>
      <c r="B26" s="11"/>
      <c r="C26" s="12">
        <f>SUM(C2:C25)</f>
        <v>4608061.8100000005</v>
      </c>
      <c r="E26" s="13"/>
    </row>
    <row r="28" spans="1:5" ht="62.25" customHeight="1" x14ac:dyDescent="0.25">
      <c r="A28" s="16" t="s">
        <v>31</v>
      </c>
      <c r="B28" s="17"/>
      <c r="C28" s="17"/>
    </row>
    <row r="33" spans="3:3" x14ac:dyDescent="0.25">
      <c r="C33" s="14"/>
    </row>
    <row r="35" spans="3:3" x14ac:dyDescent="0.25">
      <c r="C35" s="15"/>
    </row>
  </sheetData>
  <mergeCells count="1">
    <mergeCell ref="A28:C2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MBDP Revenue returned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2023-12-15T15:40:40Z</dcterms:created>
  <dcterms:modified xsi:type="dcterms:W3CDTF">2024-08-15T14:06:31Z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2023-12-19T19:53:46Z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e6eec810-9820-4aad-9e3a-807415323940</vt:lpwstr>
  </property>
  <property fmtid="{D5CDD505-2E9C-101B-9397-08002B2CF9AE}" pid="8" name="MSIP_Label_3a2fed65-62e7-46ea-af74-187e0c17143a_ContentBits">
    <vt:lpwstr>0</vt:lpwstr>
  </property>
</Properties>
</file>